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3"/>
  </bookViews>
  <sheets>
    <sheet name="до 15 кВт" sheetId="1" r:id="rId1"/>
    <sheet name="до 150 кВт" sheetId="2" r:id="rId2"/>
    <sheet name="свыше 150 кВт" sheetId="3" r:id="rId3"/>
    <sheet name="свыше 670 кВт" sheetId="4" r:id="rId4"/>
    <sheet name="Лист1" sheetId="5" r:id="rId5"/>
  </sheets>
  <definedNames>
    <definedName name="TABLE" localSheetId="0">'до 15 кВт'!#REF!</definedName>
    <definedName name="TABLE" localSheetId="1">'до 150 кВт'!#REF!</definedName>
    <definedName name="TABLE" localSheetId="2">'свыше 150 кВт'!#REF!</definedName>
    <definedName name="TABLE" localSheetId="3">'свыше 670 кВт'!#REF!</definedName>
    <definedName name="TABLE_2" localSheetId="0">'до 15 кВт'!#REF!</definedName>
    <definedName name="TABLE_2" localSheetId="1">'до 150 кВт'!#REF!</definedName>
    <definedName name="TABLE_2" localSheetId="2">'свыше 150 кВт'!#REF!</definedName>
    <definedName name="TABLE_2" localSheetId="3">'свыше 670 кВт'!#REF!</definedName>
    <definedName name="_xlnm.Print_Titles" localSheetId="0">'до 15 кВт'!$14:$14</definedName>
    <definedName name="_xlnm.Print_Titles" localSheetId="1">'до 150 кВт'!$14:$14</definedName>
    <definedName name="_xlnm.Print_Titles" localSheetId="2">'свыше 150 кВт'!$14:$14</definedName>
    <definedName name="_xlnm.Print_Titles" localSheetId="3">'свыше 670 кВт'!$14:$14</definedName>
    <definedName name="_xlnm.Print_Area" localSheetId="0">'до 15 кВт'!$A$1:$CX$40</definedName>
    <definedName name="_xlnm.Print_Area" localSheetId="1">'до 150 кВт'!$A$1:$CX$40</definedName>
    <definedName name="_xlnm.Print_Area" localSheetId="2">'свыше 150 кВт'!$A$1:$CX$40</definedName>
    <definedName name="_xlnm.Print_Area" localSheetId="3">'свыше 670 кВт'!$A$1:$CX$40</definedName>
  </definedNames>
  <calcPr fullCalcOnLoad="1"/>
</workbook>
</file>

<file path=xl/sharedStrings.xml><?xml version="1.0" encoding="utf-8"?>
<sst xmlns="http://schemas.openxmlformats.org/spreadsheetml/2006/main" count="160" uniqueCount="38">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</sst>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center" vertical="top"/>
    </xf>
    <xf numFmtId="2" fontId="5" fillId="0" borderId="15" xfId="0" applyNumberFormat="1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2" fontId="5" fillId="0" borderId="21" xfId="0" applyNumberFormat="1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  <xf numFmtId="2" fontId="5" fillId="0" borderId="17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1">
      <selection activeCell="BJ17" sqref="BJ17:CC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5" t="s">
        <v>0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6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24" t="s">
        <v>10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4" t="s">
        <v>11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10" customFormat="1" ht="36" customHeight="1">
      <c r="A15" s="44" t="s">
        <v>2</v>
      </c>
      <c r="B15" s="44"/>
      <c r="C15" s="44"/>
      <c r="D15" s="44"/>
      <c r="E15" s="44"/>
      <c r="F15" s="44"/>
      <c r="G15" s="44"/>
      <c r="H15" s="44"/>
      <c r="I15" s="45" t="s">
        <v>12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>
        <f>BJ17+BJ18+BJ19+BJ20+BJ21+BJ32</f>
        <v>88.34100000000001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0">
        <v>88.34</v>
      </c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1"/>
    </row>
    <row r="16" spans="1:102" s="10" customFormat="1" ht="21.75" customHeight="1">
      <c r="A16" s="18"/>
      <c r="B16" s="18"/>
      <c r="C16" s="18"/>
      <c r="D16" s="18"/>
      <c r="E16" s="18"/>
      <c r="F16" s="18"/>
      <c r="G16" s="18"/>
      <c r="H16" s="18"/>
      <c r="I16" s="42" t="s">
        <v>13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2"/>
    </row>
    <row r="17" spans="1:102" s="10" customFormat="1" ht="21.75" customHeight="1">
      <c r="A17" s="18"/>
      <c r="B17" s="18"/>
      <c r="C17" s="18"/>
      <c r="D17" s="18"/>
      <c r="E17" s="18"/>
      <c r="F17" s="18"/>
      <c r="G17" s="18"/>
      <c r="H17" s="18"/>
      <c r="I17" s="22" t="s">
        <v>14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3">
        <f>0.911*11</f>
        <v>10.021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1">
        <v>10.02</v>
      </c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2"/>
    </row>
    <row r="18" spans="1:102" s="10" customFormat="1" ht="21.75" customHeight="1">
      <c r="A18" s="18"/>
      <c r="B18" s="18"/>
      <c r="C18" s="18"/>
      <c r="D18" s="18"/>
      <c r="E18" s="18"/>
      <c r="F18" s="18"/>
      <c r="G18" s="18"/>
      <c r="H18" s="18"/>
      <c r="I18" s="22" t="s">
        <v>15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13">
        <v>0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1">
        <v>0</v>
      </c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2"/>
    </row>
    <row r="19" spans="1:102" s="10" customFormat="1" ht="21.75" customHeight="1">
      <c r="A19" s="18"/>
      <c r="B19" s="18"/>
      <c r="C19" s="18"/>
      <c r="D19" s="18"/>
      <c r="E19" s="18"/>
      <c r="F19" s="18"/>
      <c r="G19" s="18"/>
      <c r="H19" s="18"/>
      <c r="I19" s="22" t="s">
        <v>16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13">
        <f>3.103*11</f>
        <v>34.133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1">
        <v>34.13</v>
      </c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2"/>
    </row>
    <row r="20" spans="1:102" s="10" customFormat="1" ht="21.75" customHeight="1">
      <c r="A20" s="18"/>
      <c r="B20" s="18"/>
      <c r="C20" s="18"/>
      <c r="D20" s="18"/>
      <c r="E20" s="18"/>
      <c r="F20" s="18"/>
      <c r="G20" s="18"/>
      <c r="H20" s="18"/>
      <c r="I20" s="22" t="s">
        <v>17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13">
        <f>1.047*11</f>
        <v>11.517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1">
        <v>11.52</v>
      </c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2"/>
    </row>
    <row r="21" spans="1:102" s="10" customFormat="1" ht="21.75" customHeight="1">
      <c r="A21" s="18"/>
      <c r="B21" s="18"/>
      <c r="C21" s="18"/>
      <c r="D21" s="18"/>
      <c r="E21" s="18"/>
      <c r="F21" s="18"/>
      <c r="G21" s="18"/>
      <c r="H21" s="18"/>
      <c r="I21" s="22" t="s">
        <v>18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13">
        <f>BJ23+BJ24+BJ25</f>
        <v>30.36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1">
        <v>30.36</v>
      </c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2"/>
    </row>
    <row r="22" spans="1:102" s="10" customFormat="1" ht="21.75" customHeight="1">
      <c r="A22" s="18"/>
      <c r="B22" s="18"/>
      <c r="C22" s="18"/>
      <c r="D22" s="18"/>
      <c r="E22" s="18"/>
      <c r="F22" s="18"/>
      <c r="G22" s="18"/>
      <c r="H22" s="18"/>
      <c r="I22" s="22" t="s">
        <v>19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2"/>
    </row>
    <row r="23" spans="1:102" s="10" customFormat="1" ht="36.75" customHeight="1">
      <c r="A23" s="18"/>
      <c r="B23" s="18"/>
      <c r="C23" s="18"/>
      <c r="D23" s="18"/>
      <c r="E23" s="18"/>
      <c r="F23" s="18"/>
      <c r="G23" s="18"/>
      <c r="H23" s="18"/>
      <c r="I23" s="20" t="s">
        <v>20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3">
        <f>2.76*11</f>
        <v>30.36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1">
        <v>30.36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8"/>
      <c r="B24" s="18"/>
      <c r="C24" s="18"/>
      <c r="D24" s="18"/>
      <c r="E24" s="18"/>
      <c r="F24" s="18"/>
      <c r="G24" s="18"/>
      <c r="H24" s="18"/>
      <c r="I24" s="20" t="s">
        <v>21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3">
        <v>0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>
        <v>0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</row>
    <row r="25" spans="1:102" s="10" customFormat="1" ht="36.75" customHeight="1">
      <c r="A25" s="18"/>
      <c r="B25" s="18"/>
      <c r="C25" s="18"/>
      <c r="D25" s="18"/>
      <c r="E25" s="18"/>
      <c r="F25" s="18"/>
      <c r="G25" s="18"/>
      <c r="H25" s="18"/>
      <c r="I25" s="20" t="s">
        <v>22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3">
        <f>BJ27+BJ28+BJ29+BJ30+BJ31</f>
        <v>0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>
        <v>0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4"/>
    </row>
    <row r="26" spans="1:102" s="10" customFormat="1" ht="21.75" customHeight="1">
      <c r="A26" s="18"/>
      <c r="B26" s="18"/>
      <c r="C26" s="18"/>
      <c r="D26" s="18"/>
      <c r="E26" s="18"/>
      <c r="F26" s="18"/>
      <c r="G26" s="18"/>
      <c r="H26" s="18"/>
      <c r="I26" s="20" t="s">
        <v>13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3">
        <v>0</v>
      </c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>
        <v>0</v>
      </c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4"/>
    </row>
    <row r="27" spans="1:102" s="10" customFormat="1" ht="21.75" customHeight="1">
      <c r="A27" s="18"/>
      <c r="B27" s="18"/>
      <c r="C27" s="18"/>
      <c r="D27" s="18"/>
      <c r="E27" s="18"/>
      <c r="F27" s="18"/>
      <c r="G27" s="18"/>
      <c r="H27" s="18"/>
      <c r="I27" s="15" t="s">
        <v>23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3">
        <v>0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>
        <v>0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</row>
    <row r="28" spans="1:102" s="10" customFormat="1" ht="36" customHeight="1">
      <c r="A28" s="18"/>
      <c r="B28" s="18"/>
      <c r="C28" s="18"/>
      <c r="D28" s="18"/>
      <c r="E28" s="18"/>
      <c r="F28" s="18"/>
      <c r="G28" s="18"/>
      <c r="H28" s="18"/>
      <c r="I28" s="15" t="s">
        <v>31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3">
        <v>0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>
        <v>0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4"/>
    </row>
    <row r="29" spans="1:102" s="10" customFormat="1" ht="54" customHeight="1">
      <c r="A29" s="18"/>
      <c r="B29" s="18"/>
      <c r="C29" s="18"/>
      <c r="D29" s="18"/>
      <c r="E29" s="18"/>
      <c r="F29" s="18"/>
      <c r="G29" s="18"/>
      <c r="H29" s="18"/>
      <c r="I29" s="15" t="s">
        <v>32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3">
        <v>0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>
        <v>0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4"/>
    </row>
    <row r="30" spans="1:102" s="10" customFormat="1" ht="22.5" customHeight="1">
      <c r="A30" s="18"/>
      <c r="B30" s="18"/>
      <c r="C30" s="18"/>
      <c r="D30" s="18"/>
      <c r="E30" s="18"/>
      <c r="F30" s="18"/>
      <c r="G30" s="18"/>
      <c r="H30" s="18"/>
      <c r="I30" s="15" t="s">
        <v>24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3">
        <v>0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>
        <v>0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4"/>
    </row>
    <row r="31" spans="1:102" s="10" customFormat="1" ht="36.75" customHeight="1">
      <c r="A31" s="18"/>
      <c r="B31" s="18"/>
      <c r="C31" s="18"/>
      <c r="D31" s="18"/>
      <c r="E31" s="18"/>
      <c r="F31" s="18"/>
      <c r="G31" s="18"/>
      <c r="H31" s="18"/>
      <c r="I31" s="15" t="s">
        <v>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3">
        <v>0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>
        <v>0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4"/>
    </row>
    <row r="32" spans="1:102" s="10" customFormat="1" ht="21.75" customHeight="1">
      <c r="A32" s="18"/>
      <c r="B32" s="18"/>
      <c r="C32" s="18"/>
      <c r="D32" s="18"/>
      <c r="E32" s="18"/>
      <c r="F32" s="18"/>
      <c r="G32" s="18"/>
      <c r="H32" s="18"/>
      <c r="I32" s="22" t="s">
        <v>26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13">
        <f>BJ34+BJ35+BJ36+BJ37</f>
        <v>2.31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1">
        <v>2.31</v>
      </c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2"/>
    </row>
    <row r="33" spans="1:102" s="10" customFormat="1" ht="21.75" customHeight="1">
      <c r="A33" s="18"/>
      <c r="B33" s="18"/>
      <c r="C33" s="18"/>
      <c r="D33" s="18"/>
      <c r="E33" s="18"/>
      <c r="F33" s="18"/>
      <c r="G33" s="18"/>
      <c r="H33" s="18"/>
      <c r="I33" s="22" t="s">
        <v>13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13">
        <v>0</v>
      </c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>
        <v>0</v>
      </c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4"/>
    </row>
    <row r="34" spans="1:102" s="10" customFormat="1" ht="21.75" customHeight="1">
      <c r="A34" s="18"/>
      <c r="B34" s="18"/>
      <c r="C34" s="18"/>
      <c r="D34" s="18"/>
      <c r="E34" s="18"/>
      <c r="F34" s="18"/>
      <c r="G34" s="18"/>
      <c r="H34" s="18"/>
      <c r="I34" s="20" t="s">
        <v>27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3">
        <v>0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>
        <v>0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4"/>
    </row>
    <row r="35" spans="1:102" s="10" customFormat="1" ht="21.75" customHeight="1">
      <c r="A35" s="18"/>
      <c r="B35" s="18"/>
      <c r="C35" s="18"/>
      <c r="D35" s="18"/>
      <c r="E35" s="18"/>
      <c r="F35" s="18"/>
      <c r="G35" s="18"/>
      <c r="H35" s="18"/>
      <c r="I35" s="20" t="s">
        <v>28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3">
        <v>0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>
        <v>0</v>
      </c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4"/>
    </row>
    <row r="36" spans="1:102" s="10" customFormat="1" ht="21.75" customHeight="1">
      <c r="A36" s="18"/>
      <c r="B36" s="18"/>
      <c r="C36" s="18"/>
      <c r="D36" s="18"/>
      <c r="E36" s="18"/>
      <c r="F36" s="18"/>
      <c r="G36" s="18"/>
      <c r="H36" s="18"/>
      <c r="I36" s="20" t="s">
        <v>29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3">
        <v>0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>
        <v>0</v>
      </c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4"/>
    </row>
    <row r="37" spans="1:102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8" t="s">
        <v>36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31">
        <f>0.21*11</f>
        <v>2.31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26">
        <v>2.31</v>
      </c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7"/>
    </row>
    <row r="38" spans="1:102" s="10" customFormat="1" ht="101.25" customHeight="1">
      <c r="A38" s="17" t="s">
        <v>3</v>
      </c>
      <c r="B38" s="17"/>
      <c r="C38" s="17"/>
      <c r="D38" s="17"/>
      <c r="E38" s="17"/>
      <c r="F38" s="17"/>
      <c r="G38" s="17"/>
      <c r="H38" s="17"/>
      <c r="I38" s="33" t="s">
        <v>35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19">
        <v>0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32"/>
    </row>
    <row r="39" spans="1:102" s="10" customFormat="1" ht="24" customHeight="1">
      <c r="A39" s="17" t="s">
        <v>4</v>
      </c>
      <c r="B39" s="17"/>
      <c r="C39" s="17"/>
      <c r="D39" s="17"/>
      <c r="E39" s="17"/>
      <c r="F39" s="17"/>
      <c r="G39" s="17"/>
      <c r="H39" s="17"/>
      <c r="I39" s="33" t="s">
        <v>30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19">
        <v>0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32"/>
    </row>
    <row r="40" spans="1:102" s="10" customFormat="1" ht="39.75" customHeight="1">
      <c r="A40" s="28"/>
      <c r="B40" s="28"/>
      <c r="C40" s="28"/>
      <c r="D40" s="28"/>
      <c r="E40" s="28"/>
      <c r="F40" s="28"/>
      <c r="G40" s="28"/>
      <c r="H40" s="28"/>
      <c r="I40" s="29" t="s">
        <v>37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>
        <f>BJ15+BJ38+BJ39</f>
        <v>88.34100000000001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26">
        <v>88.34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</row>
  </sheetData>
  <sheetProtection/>
  <mergeCells count="110">
    <mergeCell ref="A37:H37"/>
    <mergeCell ref="I37:BI37"/>
    <mergeCell ref="BJ37:CC37"/>
    <mergeCell ref="CD37:CX37"/>
    <mergeCell ref="BJ31:CC31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2:CC32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6">
      <selection activeCell="CD41" sqref="CD4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5" t="s">
        <v>0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6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24" t="s">
        <v>10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4" t="s">
        <v>11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10" customFormat="1" ht="36" customHeight="1">
      <c r="A15" s="44" t="s">
        <v>2</v>
      </c>
      <c r="B15" s="44"/>
      <c r="C15" s="44"/>
      <c r="D15" s="44"/>
      <c r="E15" s="44"/>
      <c r="F15" s="44"/>
      <c r="G15" s="44"/>
      <c r="H15" s="44"/>
      <c r="I15" s="45" t="s">
        <v>12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>
        <f>BJ17+BJ18+BJ19+BJ20+BJ21+BJ32</f>
        <v>31.352000000000004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0">
        <f>CD17+CD18+CD19+CD20+CD21+CD32</f>
        <v>31.35</v>
      </c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1"/>
    </row>
    <row r="16" spans="1:102" s="10" customFormat="1" ht="21.75" customHeight="1">
      <c r="A16" s="18"/>
      <c r="B16" s="18"/>
      <c r="C16" s="18"/>
      <c r="D16" s="18"/>
      <c r="E16" s="18"/>
      <c r="F16" s="18"/>
      <c r="G16" s="18"/>
      <c r="H16" s="18"/>
      <c r="I16" s="42" t="s">
        <v>13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2"/>
    </row>
    <row r="17" spans="1:102" s="10" customFormat="1" ht="21.75" customHeight="1">
      <c r="A17" s="18"/>
      <c r="B17" s="18"/>
      <c r="C17" s="18"/>
      <c r="D17" s="18"/>
      <c r="E17" s="18"/>
      <c r="F17" s="18"/>
      <c r="G17" s="18"/>
      <c r="H17" s="18"/>
      <c r="I17" s="22" t="s">
        <v>14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3">
        <f>3.326*2</f>
        <v>6.652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>
        <v>6.65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</row>
    <row r="18" spans="1:102" s="10" customFormat="1" ht="21.75" customHeight="1">
      <c r="A18" s="18"/>
      <c r="B18" s="18"/>
      <c r="C18" s="18"/>
      <c r="D18" s="18"/>
      <c r="E18" s="18"/>
      <c r="F18" s="18"/>
      <c r="G18" s="18"/>
      <c r="H18" s="18"/>
      <c r="I18" s="22" t="s">
        <v>15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13">
        <v>0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>
        <v>0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4"/>
    </row>
    <row r="19" spans="1:102" s="10" customFormat="1" ht="21.75" customHeight="1">
      <c r="A19" s="18"/>
      <c r="B19" s="18"/>
      <c r="C19" s="18"/>
      <c r="D19" s="18"/>
      <c r="E19" s="18"/>
      <c r="F19" s="18"/>
      <c r="G19" s="18"/>
      <c r="H19" s="18"/>
      <c r="I19" s="22" t="s">
        <v>16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13">
        <f>(10.884-2.235)*2</f>
        <v>17.298000000000002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>
        <v>17.3</v>
      </c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4"/>
    </row>
    <row r="20" spans="1:102" s="10" customFormat="1" ht="21.75" customHeight="1">
      <c r="A20" s="18"/>
      <c r="B20" s="18"/>
      <c r="C20" s="18"/>
      <c r="D20" s="18"/>
      <c r="E20" s="18"/>
      <c r="F20" s="18"/>
      <c r="G20" s="18"/>
      <c r="H20" s="18"/>
      <c r="I20" s="22" t="s">
        <v>17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13">
        <f>3.701*2</f>
        <v>7.402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>
        <v>7.4</v>
      </c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4"/>
    </row>
    <row r="21" spans="1:102" s="10" customFormat="1" ht="21.75" customHeight="1">
      <c r="A21" s="18"/>
      <c r="B21" s="18"/>
      <c r="C21" s="18"/>
      <c r="D21" s="18"/>
      <c r="E21" s="18"/>
      <c r="F21" s="18"/>
      <c r="G21" s="18"/>
      <c r="H21" s="18"/>
      <c r="I21" s="22" t="s">
        <v>18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13">
        <f>BJ23+BJ24+BJ25</f>
        <v>0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>
        <v>0</v>
      </c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4"/>
    </row>
    <row r="22" spans="1:102" s="10" customFormat="1" ht="21.75" customHeight="1">
      <c r="A22" s="18"/>
      <c r="B22" s="18"/>
      <c r="C22" s="18"/>
      <c r="D22" s="18"/>
      <c r="E22" s="18"/>
      <c r="F22" s="18"/>
      <c r="G22" s="18"/>
      <c r="H22" s="18"/>
      <c r="I22" s="22" t="s">
        <v>19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4"/>
    </row>
    <row r="23" spans="1:102" s="10" customFormat="1" ht="36.75" customHeight="1">
      <c r="A23" s="18"/>
      <c r="B23" s="18"/>
      <c r="C23" s="18"/>
      <c r="D23" s="18"/>
      <c r="E23" s="18"/>
      <c r="F23" s="18"/>
      <c r="G23" s="18"/>
      <c r="H23" s="18"/>
      <c r="I23" s="20" t="s">
        <v>20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3">
        <v>0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>
        <v>0</v>
      </c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1:102" s="10" customFormat="1" ht="54" customHeight="1">
      <c r="A24" s="18"/>
      <c r="B24" s="18"/>
      <c r="C24" s="18"/>
      <c r="D24" s="18"/>
      <c r="E24" s="18"/>
      <c r="F24" s="18"/>
      <c r="G24" s="18"/>
      <c r="H24" s="18"/>
      <c r="I24" s="20" t="s">
        <v>21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3">
        <v>0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>
        <v>0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</row>
    <row r="25" spans="1:102" s="10" customFormat="1" ht="36.75" customHeight="1">
      <c r="A25" s="18"/>
      <c r="B25" s="18"/>
      <c r="C25" s="18"/>
      <c r="D25" s="18"/>
      <c r="E25" s="18"/>
      <c r="F25" s="18"/>
      <c r="G25" s="18"/>
      <c r="H25" s="18"/>
      <c r="I25" s="20" t="s">
        <v>22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3">
        <f>BJ27+BJ28+BJ29+BJ30+BJ31</f>
        <v>0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>
        <v>0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4"/>
    </row>
    <row r="26" spans="1:102" s="10" customFormat="1" ht="21.75" customHeight="1">
      <c r="A26" s="18"/>
      <c r="B26" s="18"/>
      <c r="C26" s="18"/>
      <c r="D26" s="18"/>
      <c r="E26" s="18"/>
      <c r="F26" s="18"/>
      <c r="G26" s="18"/>
      <c r="H26" s="18"/>
      <c r="I26" s="20" t="s">
        <v>13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4"/>
    </row>
    <row r="27" spans="1:102" s="10" customFormat="1" ht="21.75" customHeight="1">
      <c r="A27" s="18"/>
      <c r="B27" s="18"/>
      <c r="C27" s="18"/>
      <c r="D27" s="18"/>
      <c r="E27" s="18"/>
      <c r="F27" s="18"/>
      <c r="G27" s="18"/>
      <c r="H27" s="18"/>
      <c r="I27" s="15" t="s">
        <v>23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3">
        <v>0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>
        <v>0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</row>
    <row r="28" spans="1:102" s="10" customFormat="1" ht="36" customHeight="1">
      <c r="A28" s="18"/>
      <c r="B28" s="18"/>
      <c r="C28" s="18"/>
      <c r="D28" s="18"/>
      <c r="E28" s="18"/>
      <c r="F28" s="18"/>
      <c r="G28" s="18"/>
      <c r="H28" s="18"/>
      <c r="I28" s="15" t="s">
        <v>31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3">
        <v>0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>
        <v>0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4"/>
    </row>
    <row r="29" spans="1:102" s="10" customFormat="1" ht="54" customHeight="1">
      <c r="A29" s="18"/>
      <c r="B29" s="18"/>
      <c r="C29" s="18"/>
      <c r="D29" s="18"/>
      <c r="E29" s="18"/>
      <c r="F29" s="18"/>
      <c r="G29" s="18"/>
      <c r="H29" s="18"/>
      <c r="I29" s="15" t="s">
        <v>32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3">
        <v>0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>
        <v>0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4"/>
    </row>
    <row r="30" spans="1:102" s="10" customFormat="1" ht="22.5" customHeight="1">
      <c r="A30" s="18"/>
      <c r="B30" s="18"/>
      <c r="C30" s="18"/>
      <c r="D30" s="18"/>
      <c r="E30" s="18"/>
      <c r="F30" s="18"/>
      <c r="G30" s="18"/>
      <c r="H30" s="18"/>
      <c r="I30" s="15" t="s">
        <v>24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3">
        <v>0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>
        <v>0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4"/>
    </row>
    <row r="31" spans="1:102" s="10" customFormat="1" ht="36.75" customHeight="1">
      <c r="A31" s="18"/>
      <c r="B31" s="18"/>
      <c r="C31" s="18"/>
      <c r="D31" s="18"/>
      <c r="E31" s="18"/>
      <c r="F31" s="18"/>
      <c r="G31" s="18"/>
      <c r="H31" s="18"/>
      <c r="I31" s="15" t="s">
        <v>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3">
        <v>0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>
        <v>0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4"/>
    </row>
    <row r="32" spans="1:102" s="10" customFormat="1" ht="21.75" customHeight="1">
      <c r="A32" s="18"/>
      <c r="B32" s="18"/>
      <c r="C32" s="18"/>
      <c r="D32" s="18"/>
      <c r="E32" s="18"/>
      <c r="F32" s="18"/>
      <c r="G32" s="18"/>
      <c r="H32" s="18"/>
      <c r="I32" s="22" t="s">
        <v>26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13">
        <f>BJ34+BJ35+BJ36+BJ37</f>
        <v>0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>
        <v>0</v>
      </c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4"/>
    </row>
    <row r="33" spans="1:102" s="10" customFormat="1" ht="21.75" customHeight="1">
      <c r="A33" s="18"/>
      <c r="B33" s="18"/>
      <c r="C33" s="18"/>
      <c r="D33" s="18"/>
      <c r="E33" s="18"/>
      <c r="F33" s="18"/>
      <c r="G33" s="18"/>
      <c r="H33" s="18"/>
      <c r="I33" s="22" t="s">
        <v>13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4"/>
    </row>
    <row r="34" spans="1:102" s="10" customFormat="1" ht="21.75" customHeight="1">
      <c r="A34" s="18"/>
      <c r="B34" s="18"/>
      <c r="C34" s="18"/>
      <c r="D34" s="18"/>
      <c r="E34" s="18"/>
      <c r="F34" s="18"/>
      <c r="G34" s="18"/>
      <c r="H34" s="18"/>
      <c r="I34" s="20" t="s">
        <v>27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3">
        <v>0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>
        <v>0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4"/>
    </row>
    <row r="35" spans="1:102" s="10" customFormat="1" ht="21.75" customHeight="1">
      <c r="A35" s="18"/>
      <c r="B35" s="18"/>
      <c r="C35" s="18"/>
      <c r="D35" s="18"/>
      <c r="E35" s="18"/>
      <c r="F35" s="18"/>
      <c r="G35" s="18"/>
      <c r="H35" s="18"/>
      <c r="I35" s="20" t="s">
        <v>28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3">
        <v>0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>
        <v>0</v>
      </c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4"/>
    </row>
    <row r="36" spans="1:102" s="10" customFormat="1" ht="21.75" customHeight="1">
      <c r="A36" s="18"/>
      <c r="B36" s="18"/>
      <c r="C36" s="18"/>
      <c r="D36" s="18"/>
      <c r="E36" s="18"/>
      <c r="F36" s="18"/>
      <c r="G36" s="18"/>
      <c r="H36" s="18"/>
      <c r="I36" s="20" t="s">
        <v>29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3">
        <v>0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>
        <v>0</v>
      </c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4"/>
    </row>
    <row r="37" spans="1:102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8" t="s">
        <v>36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31">
        <v>0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>
        <v>0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50"/>
    </row>
    <row r="38" spans="1:102" s="10" customFormat="1" ht="101.25" customHeight="1">
      <c r="A38" s="17" t="s">
        <v>3</v>
      </c>
      <c r="B38" s="17"/>
      <c r="C38" s="17"/>
      <c r="D38" s="17"/>
      <c r="E38" s="17"/>
      <c r="F38" s="17"/>
      <c r="G38" s="17"/>
      <c r="H38" s="17"/>
      <c r="I38" s="33" t="s">
        <v>35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19">
        <v>0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32"/>
    </row>
    <row r="39" spans="1:102" s="10" customFormat="1" ht="24" customHeight="1">
      <c r="A39" s="17" t="s">
        <v>4</v>
      </c>
      <c r="B39" s="17"/>
      <c r="C39" s="17"/>
      <c r="D39" s="17"/>
      <c r="E39" s="17"/>
      <c r="F39" s="17"/>
      <c r="G39" s="17"/>
      <c r="H39" s="17"/>
      <c r="I39" s="33" t="s">
        <v>30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19">
        <v>0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32"/>
    </row>
    <row r="40" spans="1:102" s="10" customFormat="1" ht="39.75" customHeight="1">
      <c r="A40" s="28"/>
      <c r="B40" s="28"/>
      <c r="C40" s="28"/>
      <c r="D40" s="28"/>
      <c r="E40" s="28"/>
      <c r="F40" s="28"/>
      <c r="G40" s="28"/>
      <c r="H40" s="28"/>
      <c r="I40" s="29" t="s">
        <v>37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>
        <f>BJ15+BJ38+BJ39</f>
        <v>31.352000000000004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>
        <v>31.35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50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6">
      <selection activeCell="CX42" sqref="CX4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5" t="s">
        <v>0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6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24" t="s">
        <v>10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4" t="s">
        <v>11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10" customFormat="1" ht="36" customHeight="1">
      <c r="A15" s="44" t="s">
        <v>2</v>
      </c>
      <c r="B15" s="44"/>
      <c r="C15" s="44"/>
      <c r="D15" s="44"/>
      <c r="E15" s="44"/>
      <c r="F15" s="44"/>
      <c r="G15" s="44"/>
      <c r="H15" s="44"/>
      <c r="I15" s="45" t="s">
        <v>12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>
        <f>BJ17+BJ18+BJ19+BJ20+BJ21+BJ32</f>
        <v>24.313000000000002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>
        <v>24.31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51"/>
    </row>
    <row r="16" spans="1:102" s="10" customFormat="1" ht="21.75" customHeight="1">
      <c r="A16" s="18"/>
      <c r="B16" s="18"/>
      <c r="C16" s="18"/>
      <c r="D16" s="18"/>
      <c r="E16" s="18"/>
      <c r="F16" s="18"/>
      <c r="G16" s="18"/>
      <c r="H16" s="18"/>
      <c r="I16" s="42" t="s">
        <v>13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4"/>
    </row>
    <row r="17" spans="1:102" s="10" customFormat="1" ht="21.75" customHeight="1">
      <c r="A17" s="18"/>
      <c r="B17" s="18"/>
      <c r="C17" s="18"/>
      <c r="D17" s="18"/>
      <c r="E17" s="18"/>
      <c r="F17" s="18"/>
      <c r="G17" s="18"/>
      <c r="H17" s="18"/>
      <c r="I17" s="22" t="s">
        <v>14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3">
        <v>3.326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>
        <v>3.33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</row>
    <row r="18" spans="1:102" s="10" customFormat="1" ht="21.75" customHeight="1">
      <c r="A18" s="18"/>
      <c r="B18" s="18"/>
      <c r="C18" s="18"/>
      <c r="D18" s="18"/>
      <c r="E18" s="18"/>
      <c r="F18" s="18"/>
      <c r="G18" s="18"/>
      <c r="H18" s="18"/>
      <c r="I18" s="22" t="s">
        <v>15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13">
        <v>0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>
        <v>0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4"/>
    </row>
    <row r="19" spans="1:102" s="10" customFormat="1" ht="21.75" customHeight="1">
      <c r="A19" s="18"/>
      <c r="B19" s="18"/>
      <c r="C19" s="18"/>
      <c r="D19" s="18"/>
      <c r="E19" s="18"/>
      <c r="F19" s="18"/>
      <c r="G19" s="18"/>
      <c r="H19" s="18"/>
      <c r="I19" s="22" t="s">
        <v>16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13">
        <v>10.884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>
        <v>10.88</v>
      </c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4"/>
    </row>
    <row r="20" spans="1:102" s="10" customFormat="1" ht="21.75" customHeight="1">
      <c r="A20" s="18"/>
      <c r="B20" s="18"/>
      <c r="C20" s="18"/>
      <c r="D20" s="18"/>
      <c r="E20" s="18"/>
      <c r="F20" s="18"/>
      <c r="G20" s="18"/>
      <c r="H20" s="18"/>
      <c r="I20" s="22" t="s">
        <v>17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13">
        <v>3.701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>
        <v>3.7</v>
      </c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4"/>
    </row>
    <row r="21" spans="1:102" s="10" customFormat="1" ht="21.75" customHeight="1">
      <c r="A21" s="18"/>
      <c r="B21" s="18"/>
      <c r="C21" s="18"/>
      <c r="D21" s="18"/>
      <c r="E21" s="18"/>
      <c r="F21" s="18"/>
      <c r="G21" s="18"/>
      <c r="H21" s="18"/>
      <c r="I21" s="22" t="s">
        <v>18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13">
        <f>BJ23+BJ24+BJ25</f>
        <v>5.71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>
        <v>5.71</v>
      </c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4"/>
    </row>
    <row r="22" spans="1:102" s="10" customFormat="1" ht="21.75" customHeight="1">
      <c r="A22" s="18"/>
      <c r="B22" s="18"/>
      <c r="C22" s="18"/>
      <c r="D22" s="18"/>
      <c r="E22" s="18"/>
      <c r="F22" s="18"/>
      <c r="G22" s="18"/>
      <c r="H22" s="18"/>
      <c r="I22" s="22" t="s">
        <v>19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4"/>
    </row>
    <row r="23" spans="1:102" s="10" customFormat="1" ht="36.75" customHeight="1">
      <c r="A23" s="18"/>
      <c r="B23" s="18"/>
      <c r="C23" s="18"/>
      <c r="D23" s="18"/>
      <c r="E23" s="18"/>
      <c r="F23" s="18"/>
      <c r="G23" s="18"/>
      <c r="H23" s="18"/>
      <c r="I23" s="20" t="s">
        <v>20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3">
        <v>5.71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>
        <v>5.71</v>
      </c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1:102" s="10" customFormat="1" ht="54" customHeight="1">
      <c r="A24" s="18"/>
      <c r="B24" s="18"/>
      <c r="C24" s="18"/>
      <c r="D24" s="18"/>
      <c r="E24" s="18"/>
      <c r="F24" s="18"/>
      <c r="G24" s="18"/>
      <c r="H24" s="18"/>
      <c r="I24" s="20" t="s">
        <v>21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3">
        <v>0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>
        <v>0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</row>
    <row r="25" spans="1:102" s="10" customFormat="1" ht="36.75" customHeight="1">
      <c r="A25" s="18"/>
      <c r="B25" s="18"/>
      <c r="C25" s="18"/>
      <c r="D25" s="18"/>
      <c r="E25" s="18"/>
      <c r="F25" s="18"/>
      <c r="G25" s="18"/>
      <c r="H25" s="18"/>
      <c r="I25" s="20" t="s">
        <v>22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3">
        <f>BJ27+BJ28+BJ29+BJ30+BJ31</f>
        <v>0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>
        <v>0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4"/>
    </row>
    <row r="26" spans="1:102" s="10" customFormat="1" ht="21.75" customHeight="1">
      <c r="A26" s="18"/>
      <c r="B26" s="18"/>
      <c r="C26" s="18"/>
      <c r="D26" s="18"/>
      <c r="E26" s="18"/>
      <c r="F26" s="18"/>
      <c r="G26" s="18"/>
      <c r="H26" s="18"/>
      <c r="I26" s="20" t="s">
        <v>13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4"/>
    </row>
    <row r="27" spans="1:102" s="10" customFormat="1" ht="21.75" customHeight="1">
      <c r="A27" s="18"/>
      <c r="B27" s="18"/>
      <c r="C27" s="18"/>
      <c r="D27" s="18"/>
      <c r="E27" s="18"/>
      <c r="F27" s="18"/>
      <c r="G27" s="18"/>
      <c r="H27" s="18"/>
      <c r="I27" s="15" t="s">
        <v>23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3">
        <v>0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>
        <v>0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</row>
    <row r="28" spans="1:102" s="10" customFormat="1" ht="36" customHeight="1">
      <c r="A28" s="18"/>
      <c r="B28" s="18"/>
      <c r="C28" s="18"/>
      <c r="D28" s="18"/>
      <c r="E28" s="18"/>
      <c r="F28" s="18"/>
      <c r="G28" s="18"/>
      <c r="H28" s="18"/>
      <c r="I28" s="15" t="s">
        <v>31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3">
        <v>0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>
        <v>0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4"/>
    </row>
    <row r="29" spans="1:102" s="10" customFormat="1" ht="54" customHeight="1">
      <c r="A29" s="18"/>
      <c r="B29" s="18"/>
      <c r="C29" s="18"/>
      <c r="D29" s="18"/>
      <c r="E29" s="18"/>
      <c r="F29" s="18"/>
      <c r="G29" s="18"/>
      <c r="H29" s="18"/>
      <c r="I29" s="15" t="s">
        <v>32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3">
        <v>0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>
        <v>0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4"/>
    </row>
    <row r="30" spans="1:102" s="10" customFormat="1" ht="22.5" customHeight="1">
      <c r="A30" s="18"/>
      <c r="B30" s="18"/>
      <c r="C30" s="18"/>
      <c r="D30" s="18"/>
      <c r="E30" s="18"/>
      <c r="F30" s="18"/>
      <c r="G30" s="18"/>
      <c r="H30" s="18"/>
      <c r="I30" s="15" t="s">
        <v>24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3">
        <v>0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>
        <v>0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4"/>
    </row>
    <row r="31" spans="1:102" s="10" customFormat="1" ht="36.75" customHeight="1">
      <c r="A31" s="18"/>
      <c r="B31" s="18"/>
      <c r="C31" s="18"/>
      <c r="D31" s="18"/>
      <c r="E31" s="18"/>
      <c r="F31" s="18"/>
      <c r="G31" s="18"/>
      <c r="H31" s="18"/>
      <c r="I31" s="15" t="s">
        <v>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3">
        <v>0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>
        <v>0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4"/>
    </row>
    <row r="32" spans="1:102" s="10" customFormat="1" ht="21.75" customHeight="1">
      <c r="A32" s="18"/>
      <c r="B32" s="18"/>
      <c r="C32" s="18"/>
      <c r="D32" s="18"/>
      <c r="E32" s="18"/>
      <c r="F32" s="18"/>
      <c r="G32" s="18"/>
      <c r="H32" s="18"/>
      <c r="I32" s="22" t="s">
        <v>26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13">
        <f>BJ34+BJ35+BJ36+BJ37</f>
        <v>0.692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>
        <v>0.69</v>
      </c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4"/>
    </row>
    <row r="33" spans="1:102" s="10" customFormat="1" ht="21.75" customHeight="1">
      <c r="A33" s="18"/>
      <c r="B33" s="18"/>
      <c r="C33" s="18"/>
      <c r="D33" s="18"/>
      <c r="E33" s="18"/>
      <c r="F33" s="18"/>
      <c r="G33" s="18"/>
      <c r="H33" s="18"/>
      <c r="I33" s="22" t="s">
        <v>13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4"/>
    </row>
    <row r="34" spans="1:102" s="10" customFormat="1" ht="21.75" customHeight="1">
      <c r="A34" s="18"/>
      <c r="B34" s="18"/>
      <c r="C34" s="18"/>
      <c r="D34" s="18"/>
      <c r="E34" s="18"/>
      <c r="F34" s="18"/>
      <c r="G34" s="18"/>
      <c r="H34" s="18"/>
      <c r="I34" s="20" t="s">
        <v>27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3">
        <v>0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>
        <v>0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4"/>
    </row>
    <row r="35" spans="1:102" s="10" customFormat="1" ht="21.75" customHeight="1">
      <c r="A35" s="18"/>
      <c r="B35" s="18"/>
      <c r="C35" s="18"/>
      <c r="D35" s="18"/>
      <c r="E35" s="18"/>
      <c r="F35" s="18"/>
      <c r="G35" s="18"/>
      <c r="H35" s="18"/>
      <c r="I35" s="20" t="s">
        <v>28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3">
        <v>0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>
        <v>0</v>
      </c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4"/>
    </row>
    <row r="36" spans="1:102" s="10" customFormat="1" ht="21.75" customHeight="1">
      <c r="A36" s="18"/>
      <c r="B36" s="18"/>
      <c r="C36" s="18"/>
      <c r="D36" s="18"/>
      <c r="E36" s="18"/>
      <c r="F36" s="18"/>
      <c r="G36" s="18"/>
      <c r="H36" s="18"/>
      <c r="I36" s="20" t="s">
        <v>29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3">
        <v>0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>
        <v>0</v>
      </c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4"/>
    </row>
    <row r="37" spans="1:102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8" t="s">
        <v>36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31">
        <v>0.692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>
        <v>0.69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50"/>
    </row>
    <row r="38" spans="1:102" s="10" customFormat="1" ht="101.25" customHeight="1">
      <c r="A38" s="17" t="s">
        <v>3</v>
      </c>
      <c r="B38" s="17"/>
      <c r="C38" s="17"/>
      <c r="D38" s="17"/>
      <c r="E38" s="17"/>
      <c r="F38" s="17"/>
      <c r="G38" s="17"/>
      <c r="H38" s="17"/>
      <c r="I38" s="33" t="s">
        <v>35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19">
        <v>0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32"/>
    </row>
    <row r="39" spans="1:102" s="10" customFormat="1" ht="24" customHeight="1">
      <c r="A39" s="17" t="s">
        <v>4</v>
      </c>
      <c r="B39" s="17"/>
      <c r="C39" s="17"/>
      <c r="D39" s="17"/>
      <c r="E39" s="17"/>
      <c r="F39" s="17"/>
      <c r="G39" s="17"/>
      <c r="H39" s="17"/>
      <c r="I39" s="33" t="s">
        <v>30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19">
        <v>0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32"/>
    </row>
    <row r="40" spans="1:102" s="10" customFormat="1" ht="39.75" customHeight="1">
      <c r="A40" s="28"/>
      <c r="B40" s="28"/>
      <c r="C40" s="28"/>
      <c r="D40" s="28"/>
      <c r="E40" s="28"/>
      <c r="F40" s="28"/>
      <c r="G40" s="28"/>
      <c r="H40" s="28"/>
      <c r="I40" s="29" t="s">
        <v>37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>
        <f>BJ15+BJ38+BJ39</f>
        <v>24.313000000000002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>
        <v>24.31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50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SheetLayoutView="100" zoomScalePageLayoutView="0" workbookViewId="0" topLeftCell="A14">
      <selection activeCell="BJ15" sqref="BJ15:CC1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5" t="s">
        <v>0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8" customFormat="1" ht="12">
      <c r="BO4" s="8" t="s">
        <v>33</v>
      </c>
    </row>
    <row r="5" s="8" customFormat="1" ht="12">
      <c r="BO5" s="8" t="s">
        <v>34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6" t="s">
        <v>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24" t="s">
        <v>10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4" t="s">
        <v>11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10" customFormat="1" ht="36" customHeight="1">
      <c r="A15" s="44" t="s">
        <v>2</v>
      </c>
      <c r="B15" s="44"/>
      <c r="C15" s="44"/>
      <c r="D15" s="44"/>
      <c r="E15" s="44"/>
      <c r="F15" s="44"/>
      <c r="G15" s="44"/>
      <c r="H15" s="44"/>
      <c r="I15" s="45" t="s">
        <v>12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>
        <f>BJ17+BJ18+BJ19+BJ20+BJ21+BJ32</f>
        <v>24.313000000000002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>
        <v>24.31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51"/>
    </row>
    <row r="16" spans="1:102" s="10" customFormat="1" ht="21.75" customHeight="1">
      <c r="A16" s="18"/>
      <c r="B16" s="18"/>
      <c r="C16" s="18"/>
      <c r="D16" s="18"/>
      <c r="E16" s="18"/>
      <c r="F16" s="18"/>
      <c r="G16" s="18"/>
      <c r="H16" s="18"/>
      <c r="I16" s="42" t="s">
        <v>13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4"/>
    </row>
    <row r="17" spans="1:102" s="10" customFormat="1" ht="21.75" customHeight="1">
      <c r="A17" s="18"/>
      <c r="B17" s="18"/>
      <c r="C17" s="18"/>
      <c r="D17" s="18"/>
      <c r="E17" s="18"/>
      <c r="F17" s="18"/>
      <c r="G17" s="18"/>
      <c r="H17" s="18"/>
      <c r="I17" s="22" t="s">
        <v>14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3">
        <v>3.326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>
        <v>3.33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</row>
    <row r="18" spans="1:102" s="10" customFormat="1" ht="21.75" customHeight="1">
      <c r="A18" s="18"/>
      <c r="B18" s="18"/>
      <c r="C18" s="18"/>
      <c r="D18" s="18"/>
      <c r="E18" s="18"/>
      <c r="F18" s="18"/>
      <c r="G18" s="18"/>
      <c r="H18" s="18"/>
      <c r="I18" s="22" t="s">
        <v>15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13">
        <v>0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>
        <v>0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4"/>
    </row>
    <row r="19" spans="1:102" s="10" customFormat="1" ht="21.75" customHeight="1">
      <c r="A19" s="18"/>
      <c r="B19" s="18"/>
      <c r="C19" s="18"/>
      <c r="D19" s="18"/>
      <c r="E19" s="18"/>
      <c r="F19" s="18"/>
      <c r="G19" s="18"/>
      <c r="H19" s="18"/>
      <c r="I19" s="22" t="s">
        <v>16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13">
        <v>10.884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>
        <v>10.88</v>
      </c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4"/>
    </row>
    <row r="20" spans="1:102" s="10" customFormat="1" ht="21.75" customHeight="1">
      <c r="A20" s="18"/>
      <c r="B20" s="18"/>
      <c r="C20" s="18"/>
      <c r="D20" s="18"/>
      <c r="E20" s="18"/>
      <c r="F20" s="18"/>
      <c r="G20" s="18"/>
      <c r="H20" s="18"/>
      <c r="I20" s="22" t="s">
        <v>17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13">
        <v>3.701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>
        <v>3.7</v>
      </c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4"/>
    </row>
    <row r="21" spans="1:102" s="10" customFormat="1" ht="21.75" customHeight="1">
      <c r="A21" s="18"/>
      <c r="B21" s="18"/>
      <c r="C21" s="18"/>
      <c r="D21" s="18"/>
      <c r="E21" s="18"/>
      <c r="F21" s="18"/>
      <c r="G21" s="18"/>
      <c r="H21" s="18"/>
      <c r="I21" s="22" t="s">
        <v>18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13">
        <f>BJ23+BJ24+BJ25</f>
        <v>5.71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>
        <v>5.71</v>
      </c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4"/>
    </row>
    <row r="22" spans="1:102" s="10" customFormat="1" ht="21.75" customHeight="1">
      <c r="A22" s="18"/>
      <c r="B22" s="18"/>
      <c r="C22" s="18"/>
      <c r="D22" s="18"/>
      <c r="E22" s="18"/>
      <c r="F22" s="18"/>
      <c r="G22" s="18"/>
      <c r="H22" s="18"/>
      <c r="I22" s="22" t="s">
        <v>19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4"/>
    </row>
    <row r="23" spans="1:102" s="10" customFormat="1" ht="36.75" customHeight="1">
      <c r="A23" s="18"/>
      <c r="B23" s="18"/>
      <c r="C23" s="18"/>
      <c r="D23" s="18"/>
      <c r="E23" s="18"/>
      <c r="F23" s="18"/>
      <c r="G23" s="18"/>
      <c r="H23" s="18"/>
      <c r="I23" s="20" t="s">
        <v>20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3">
        <v>5.71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>
        <v>5.71</v>
      </c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4"/>
    </row>
    <row r="24" spans="1:102" s="10" customFormat="1" ht="54" customHeight="1">
      <c r="A24" s="18"/>
      <c r="B24" s="18"/>
      <c r="C24" s="18"/>
      <c r="D24" s="18"/>
      <c r="E24" s="18"/>
      <c r="F24" s="18"/>
      <c r="G24" s="18"/>
      <c r="H24" s="18"/>
      <c r="I24" s="20" t="s">
        <v>21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3">
        <v>0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>
        <v>0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</row>
    <row r="25" spans="1:102" s="10" customFormat="1" ht="36.75" customHeight="1">
      <c r="A25" s="18"/>
      <c r="B25" s="18"/>
      <c r="C25" s="18"/>
      <c r="D25" s="18"/>
      <c r="E25" s="18"/>
      <c r="F25" s="18"/>
      <c r="G25" s="18"/>
      <c r="H25" s="18"/>
      <c r="I25" s="20" t="s">
        <v>22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3">
        <f>BJ27+BJ28+BJ29+BJ30+BJ31</f>
        <v>0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>
        <v>0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4"/>
    </row>
    <row r="26" spans="1:102" s="10" customFormat="1" ht="21.75" customHeight="1">
      <c r="A26" s="18"/>
      <c r="B26" s="18"/>
      <c r="C26" s="18"/>
      <c r="D26" s="18"/>
      <c r="E26" s="18"/>
      <c r="F26" s="18"/>
      <c r="G26" s="18"/>
      <c r="H26" s="18"/>
      <c r="I26" s="20" t="s">
        <v>13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4"/>
    </row>
    <row r="27" spans="1:102" s="10" customFormat="1" ht="21.75" customHeight="1">
      <c r="A27" s="18"/>
      <c r="B27" s="18"/>
      <c r="C27" s="18"/>
      <c r="D27" s="18"/>
      <c r="E27" s="18"/>
      <c r="F27" s="18"/>
      <c r="G27" s="18"/>
      <c r="H27" s="18"/>
      <c r="I27" s="15" t="s">
        <v>23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3">
        <v>0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>
        <v>0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</row>
    <row r="28" spans="1:102" s="10" customFormat="1" ht="36" customHeight="1">
      <c r="A28" s="18"/>
      <c r="B28" s="18"/>
      <c r="C28" s="18"/>
      <c r="D28" s="18"/>
      <c r="E28" s="18"/>
      <c r="F28" s="18"/>
      <c r="G28" s="18"/>
      <c r="H28" s="18"/>
      <c r="I28" s="15" t="s">
        <v>31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3">
        <v>0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>
        <v>0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4"/>
    </row>
    <row r="29" spans="1:102" s="10" customFormat="1" ht="54" customHeight="1">
      <c r="A29" s="18"/>
      <c r="B29" s="18"/>
      <c r="C29" s="18"/>
      <c r="D29" s="18"/>
      <c r="E29" s="18"/>
      <c r="F29" s="18"/>
      <c r="G29" s="18"/>
      <c r="H29" s="18"/>
      <c r="I29" s="15" t="s">
        <v>32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3">
        <v>0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>
        <v>0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4"/>
    </row>
    <row r="30" spans="1:102" s="10" customFormat="1" ht="22.5" customHeight="1">
      <c r="A30" s="18"/>
      <c r="B30" s="18"/>
      <c r="C30" s="18"/>
      <c r="D30" s="18"/>
      <c r="E30" s="18"/>
      <c r="F30" s="18"/>
      <c r="G30" s="18"/>
      <c r="H30" s="18"/>
      <c r="I30" s="15" t="s">
        <v>24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3">
        <v>0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>
        <v>0</v>
      </c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4"/>
    </row>
    <row r="31" spans="1:102" s="10" customFormat="1" ht="36.75" customHeight="1">
      <c r="A31" s="18"/>
      <c r="B31" s="18"/>
      <c r="C31" s="18"/>
      <c r="D31" s="18"/>
      <c r="E31" s="18"/>
      <c r="F31" s="18"/>
      <c r="G31" s="18"/>
      <c r="H31" s="18"/>
      <c r="I31" s="15" t="s">
        <v>25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3">
        <v>0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>
        <v>0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4"/>
    </row>
    <row r="32" spans="1:102" s="10" customFormat="1" ht="21.75" customHeight="1">
      <c r="A32" s="18"/>
      <c r="B32" s="18"/>
      <c r="C32" s="18"/>
      <c r="D32" s="18"/>
      <c r="E32" s="18"/>
      <c r="F32" s="18"/>
      <c r="G32" s="18"/>
      <c r="H32" s="18"/>
      <c r="I32" s="22" t="s">
        <v>26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13">
        <f>BJ34+BJ35+BJ36+BJ37</f>
        <v>0.692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>
        <v>0.69</v>
      </c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4"/>
    </row>
    <row r="33" spans="1:102" s="10" customFormat="1" ht="21.75" customHeight="1">
      <c r="A33" s="18"/>
      <c r="B33" s="18"/>
      <c r="C33" s="18"/>
      <c r="D33" s="18"/>
      <c r="E33" s="18"/>
      <c r="F33" s="18"/>
      <c r="G33" s="18"/>
      <c r="H33" s="18"/>
      <c r="I33" s="22" t="s">
        <v>13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4"/>
    </row>
    <row r="34" spans="1:102" s="10" customFormat="1" ht="21.75" customHeight="1">
      <c r="A34" s="18"/>
      <c r="B34" s="18"/>
      <c r="C34" s="18"/>
      <c r="D34" s="18"/>
      <c r="E34" s="18"/>
      <c r="F34" s="18"/>
      <c r="G34" s="18"/>
      <c r="H34" s="18"/>
      <c r="I34" s="20" t="s">
        <v>27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3">
        <v>0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>
        <v>0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4"/>
    </row>
    <row r="35" spans="1:102" s="10" customFormat="1" ht="21.75" customHeight="1">
      <c r="A35" s="18"/>
      <c r="B35" s="18"/>
      <c r="C35" s="18"/>
      <c r="D35" s="18"/>
      <c r="E35" s="18"/>
      <c r="F35" s="18"/>
      <c r="G35" s="18"/>
      <c r="H35" s="18"/>
      <c r="I35" s="20" t="s">
        <v>28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3">
        <v>0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>
        <v>0</v>
      </c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4"/>
    </row>
    <row r="36" spans="1:102" s="10" customFormat="1" ht="21.75" customHeight="1">
      <c r="A36" s="18"/>
      <c r="B36" s="18"/>
      <c r="C36" s="18"/>
      <c r="D36" s="18"/>
      <c r="E36" s="18"/>
      <c r="F36" s="18"/>
      <c r="G36" s="18"/>
      <c r="H36" s="18"/>
      <c r="I36" s="20" t="s">
        <v>29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3">
        <v>0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>
        <v>0</v>
      </c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4"/>
    </row>
    <row r="37" spans="1:102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8" t="s">
        <v>36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31">
        <v>0.692</v>
      </c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>
        <v>0.69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50"/>
    </row>
    <row r="38" spans="1:102" s="10" customFormat="1" ht="101.25" customHeight="1">
      <c r="A38" s="17" t="s">
        <v>3</v>
      </c>
      <c r="B38" s="17"/>
      <c r="C38" s="17"/>
      <c r="D38" s="17"/>
      <c r="E38" s="17"/>
      <c r="F38" s="17"/>
      <c r="G38" s="17"/>
      <c r="H38" s="17"/>
      <c r="I38" s="33" t="s">
        <v>35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19">
        <v>0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32"/>
    </row>
    <row r="39" spans="1:102" s="10" customFormat="1" ht="24" customHeight="1">
      <c r="A39" s="17" t="s">
        <v>4</v>
      </c>
      <c r="B39" s="17"/>
      <c r="C39" s="17"/>
      <c r="D39" s="17"/>
      <c r="E39" s="17"/>
      <c r="F39" s="17"/>
      <c r="G39" s="17"/>
      <c r="H39" s="17"/>
      <c r="I39" s="33" t="s">
        <v>30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19">
        <v>0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32"/>
    </row>
    <row r="40" spans="1:102" s="10" customFormat="1" ht="39.75" customHeight="1">
      <c r="A40" s="28"/>
      <c r="B40" s="28"/>
      <c r="C40" s="28"/>
      <c r="D40" s="28"/>
      <c r="E40" s="28"/>
      <c r="F40" s="28"/>
      <c r="G40" s="28"/>
      <c r="H40" s="28"/>
      <c r="I40" s="29" t="s">
        <v>37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>
        <f>BJ15+BJ38+BJ39</f>
        <v>24.313000000000002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>
        <v>24.31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50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2015-09-22T10:23:33Z</cp:lastPrinted>
  <dcterms:created xsi:type="dcterms:W3CDTF">2011-01-11T10:25:48Z</dcterms:created>
  <dcterms:modified xsi:type="dcterms:W3CDTF">2017-04-28T06:43:42Z</dcterms:modified>
  <cp:category/>
  <cp:version/>
  <cp:contentType/>
  <cp:contentStatus/>
</cp:coreProperties>
</file>